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Joep\Mijn Documenten\_Fina\Huis\Energie\Kempen Energie\___Zonnedaken\__Rapportages\2026 07\"/>
    </mc:Choice>
  </mc:AlternateContent>
  <xr:revisionPtr revIDLastSave="0" documentId="13_ncr:1_{67B15156-CCD4-4BE0-B2C7-7ADAA55A9C5D}" xr6:coauthVersionLast="47" xr6:coauthVersionMax="47" xr10:uidLastSave="{00000000-0000-0000-0000-000000000000}"/>
  <bookViews>
    <workbookView xWindow="-107" yWindow="-107" windowWidth="20847" windowHeight="11820" xr2:uid="{00000000-000D-0000-FFFF-FFFF00000000}"/>
  </bookViews>
  <sheets>
    <sheet name="kWh's Website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5" l="1"/>
  <c r="N33" i="5"/>
  <c r="M33" i="5"/>
  <c r="L33" i="5"/>
  <c r="K33" i="5"/>
  <c r="J33" i="5"/>
  <c r="I33" i="5"/>
  <c r="H33" i="5"/>
  <c r="G33" i="5"/>
  <c r="F33" i="5"/>
  <c r="E33" i="5"/>
  <c r="D33" i="5"/>
  <c r="P33" i="5" s="1"/>
  <c r="O32" i="5"/>
  <c r="N32" i="5"/>
  <c r="M32" i="5"/>
  <c r="L32" i="5"/>
  <c r="K32" i="5"/>
  <c r="J32" i="5"/>
  <c r="I32" i="5"/>
  <c r="H32" i="5"/>
  <c r="G32" i="5"/>
  <c r="F32" i="5"/>
  <c r="E32" i="5"/>
  <c r="D32" i="5"/>
  <c r="P32" i="5" s="1"/>
  <c r="O31" i="5"/>
  <c r="N31" i="5"/>
  <c r="M31" i="5"/>
  <c r="L31" i="5"/>
  <c r="K31" i="5"/>
  <c r="J31" i="5"/>
  <c r="I31" i="5"/>
  <c r="H31" i="5"/>
  <c r="G31" i="5"/>
  <c r="F31" i="5"/>
  <c r="P31" i="5" s="1"/>
  <c r="E31" i="5"/>
  <c r="D31" i="5"/>
  <c r="O30" i="5"/>
  <c r="N30" i="5"/>
  <c r="M30" i="5"/>
  <c r="L30" i="5"/>
  <c r="K30" i="5"/>
  <c r="J30" i="5"/>
  <c r="I30" i="5"/>
  <c r="H30" i="5"/>
  <c r="G30" i="5"/>
  <c r="F30" i="5"/>
  <c r="E30" i="5"/>
  <c r="D30" i="5"/>
  <c r="P30" i="5" s="1"/>
  <c r="O29" i="5"/>
  <c r="N29" i="5"/>
  <c r="M29" i="5"/>
  <c r="L29" i="5"/>
  <c r="K29" i="5"/>
  <c r="J29" i="5"/>
  <c r="I29" i="5"/>
  <c r="H29" i="5"/>
  <c r="P29" i="5" s="1"/>
  <c r="G29" i="5"/>
  <c r="F29" i="5"/>
  <c r="E29" i="5"/>
  <c r="D29" i="5"/>
  <c r="O28" i="5"/>
  <c r="O34" i="5" s="1"/>
  <c r="N28" i="5"/>
  <c r="N34" i="5" s="1"/>
  <c r="M28" i="5"/>
  <c r="M34" i="5" s="1"/>
  <c r="L28" i="5"/>
  <c r="L34" i="5" s="1"/>
  <c r="K28" i="5"/>
  <c r="K34" i="5" s="1"/>
  <c r="J28" i="5"/>
  <c r="J34" i="5" s="1"/>
  <c r="I28" i="5"/>
  <c r="H28" i="5"/>
  <c r="H34" i="5" s="1"/>
  <c r="G28" i="5"/>
  <c r="G34" i="5" s="1"/>
  <c r="F28" i="5"/>
  <c r="F34" i="5" s="1"/>
  <c r="E28" i="5"/>
  <c r="E34" i="5" s="1"/>
  <c r="D28" i="5"/>
  <c r="D34" i="5" s="1"/>
  <c r="P13" i="5"/>
  <c r="K13" i="5"/>
  <c r="J13" i="5"/>
  <c r="I13" i="5"/>
  <c r="H13" i="5"/>
  <c r="G13" i="5"/>
  <c r="F13" i="5"/>
  <c r="E13" i="5"/>
  <c r="D13" i="5"/>
  <c r="I34" i="5" l="1"/>
  <c r="P28" i="5"/>
  <c r="P34" i="5" s="1"/>
</calcChain>
</file>

<file path=xl/sharedStrings.xml><?xml version="1.0" encoding="utf-8"?>
<sst xmlns="http://schemas.openxmlformats.org/spreadsheetml/2006/main" count="67" uniqueCount="27">
  <si>
    <t>Zonne-opbrengst in kWh in 2026</t>
  </si>
  <si>
    <t>jan</t>
  </si>
  <si>
    <t>feb</t>
  </si>
  <si>
    <t>mrt</t>
  </si>
  <si>
    <t>apr</t>
  </si>
  <si>
    <t>mei</t>
  </si>
  <si>
    <t>juni</t>
  </si>
  <si>
    <t>juli</t>
  </si>
  <si>
    <t>aug</t>
  </si>
  <si>
    <t>sep</t>
  </si>
  <si>
    <t>okt</t>
  </si>
  <si>
    <t>nov</t>
  </si>
  <si>
    <t>dec</t>
  </si>
  <si>
    <t>Totaal</t>
  </si>
  <si>
    <t>De Kraanvogel</t>
  </si>
  <si>
    <t>Stokkelen</t>
  </si>
  <si>
    <t>Braambos</t>
  </si>
  <si>
    <t>Meerheide</t>
  </si>
  <si>
    <t>Nedermolen</t>
  </si>
  <si>
    <t>Venbergseweg</t>
  </si>
  <si>
    <t>Zonne-opbrengst in kWh per paneeldeel in 2026</t>
  </si>
  <si>
    <t>Jouw zonne-opbrengst in kWh in 2026</t>
  </si>
  <si>
    <t>Paneeldelen</t>
  </si>
  <si>
    <t>jouw aantal invullen</t>
  </si>
  <si>
    <t>De Kraanvogel, Stokkelen, Braambos en Venbergseweg: 1 zonnepaneel is gelijk aan 1 paneeldeel.</t>
  </si>
  <si>
    <t>Meerheide en Nedermolen: 1 zonnepaneel is gelijk aan 2 paneeldelen.</t>
  </si>
  <si>
    <t>Zonne-opbrengst KempenEnergie daken tot en met: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</si>
</sst>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64" formatCode="_ * #,##0_ ;_ * \-#,##0_ ;_ * &quot;-&quot;??_ ;_ @_ "/>
    <numFmt numFmtId="165" formatCode="#,##0_ ;\-#,##0\ "/>
    <numFmt numFmtId="166" formatCode="_ * #,##0.0_ ;_ * \-#,##0.0_ ;_ * &quot;-&quot;_ ;_ @_ "/>
    <numFmt numFmtId="167" formatCode="[$-413]mmmm/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2" fillId="4" borderId="0" xfId="0" applyFont="1" applyFill="1"/>
    <xf numFmtId="41" fontId="0" fillId="4" borderId="0" xfId="0" applyNumberFormat="1" applyFill="1"/>
    <xf numFmtId="164" fontId="2" fillId="4" borderId="0" xfId="0" applyNumberFormat="1" applyFont="1" applyFill="1"/>
    <xf numFmtId="0" fontId="2" fillId="3" borderId="0" xfId="0" applyFont="1" applyFill="1"/>
    <xf numFmtId="41" fontId="0" fillId="3" borderId="0" xfId="0" applyNumberFormat="1" applyFill="1"/>
    <xf numFmtId="164" fontId="2" fillId="3" borderId="0" xfId="0" applyNumberFormat="1" applyFont="1" applyFill="1"/>
    <xf numFmtId="0" fontId="2" fillId="4" borderId="1" xfId="0" applyFont="1" applyFill="1" applyBorder="1"/>
    <xf numFmtId="41" fontId="0" fillId="4" borderId="1" xfId="0" applyNumberFormat="1" applyFill="1" applyBorder="1"/>
    <xf numFmtId="0" fontId="1" fillId="2" borderId="0" xfId="0" applyFont="1" applyFill="1"/>
    <xf numFmtId="166" fontId="0" fillId="4" borderId="0" xfId="0" applyNumberFormat="1" applyFill="1"/>
    <xf numFmtId="41" fontId="2" fillId="4" borderId="0" xfId="0" applyNumberFormat="1" applyFont="1" applyFill="1"/>
    <xf numFmtId="166" fontId="0" fillId="3" borderId="0" xfId="0" applyNumberFormat="1" applyFill="1"/>
    <xf numFmtId="41" fontId="2" fillId="3" borderId="0" xfId="0" applyNumberFormat="1" applyFont="1" applyFill="1"/>
    <xf numFmtId="0" fontId="5" fillId="3" borderId="0" xfId="0" applyFont="1" applyFill="1" applyAlignment="1">
      <alignment horizontal="center" wrapText="1"/>
    </xf>
    <xf numFmtId="0" fontId="0" fillId="5" borderId="0" xfId="0" applyFill="1" applyAlignment="1">
      <alignment horizontal="center"/>
    </xf>
    <xf numFmtId="165" fontId="2" fillId="4" borderId="0" xfId="0" applyNumberFormat="1" applyFont="1" applyFill="1"/>
    <xf numFmtId="165" fontId="2" fillId="3" borderId="0" xfId="0" applyNumberFormat="1" applyFont="1" applyFill="1"/>
    <xf numFmtId="0" fontId="0" fillId="4" borderId="1" xfId="0" applyFill="1" applyBorder="1"/>
    <xf numFmtId="166" fontId="0" fillId="4" borderId="1" xfId="0" applyNumberFormat="1" applyFill="1" applyBorder="1"/>
    <xf numFmtId="41" fontId="2" fillId="4" borderId="1" xfId="0" applyNumberFormat="1" applyFont="1" applyFill="1" applyBorder="1"/>
    <xf numFmtId="167" fontId="3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FDA09-29E2-4E50-A399-6877C4998D76}">
  <dimension ref="B2:P37"/>
  <sheetViews>
    <sheetView tabSelected="1" workbookViewId="0">
      <selection activeCell="D18" sqref="D18:K18"/>
    </sheetView>
  </sheetViews>
  <sheetFormatPr defaultRowHeight="14" x14ac:dyDescent="0.3"/>
  <sheetData>
    <row r="2" spans="2:16" ht="18.3" x14ac:dyDescent="0.4">
      <c r="B2" s="1" t="s">
        <v>26</v>
      </c>
      <c r="C2" s="2"/>
      <c r="I2" s="28">
        <v>46235</v>
      </c>
      <c r="J2" s="28"/>
    </row>
    <row r="4" spans="2:16" x14ac:dyDescent="0.3">
      <c r="B4" s="3" t="s">
        <v>0</v>
      </c>
      <c r="C4" s="3"/>
    </row>
    <row r="5" spans="2:16" x14ac:dyDescent="0.3">
      <c r="B5" s="4"/>
      <c r="C5" s="4"/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  <c r="N5" s="5" t="s">
        <v>11</v>
      </c>
      <c r="O5" s="5" t="s">
        <v>12</v>
      </c>
      <c r="P5" s="5" t="s">
        <v>13</v>
      </c>
    </row>
    <row r="6" spans="2:16" x14ac:dyDescent="0.3"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2:16" x14ac:dyDescent="0.3">
      <c r="B7" s="8" t="s">
        <v>14</v>
      </c>
      <c r="C7" s="8"/>
      <c r="D7" s="9">
        <v>1090</v>
      </c>
      <c r="E7" s="9">
        <v>2121</v>
      </c>
      <c r="F7" s="9">
        <v>5894</v>
      </c>
      <c r="G7" s="9">
        <v>8312</v>
      </c>
      <c r="H7" s="9">
        <v>8425</v>
      </c>
      <c r="I7" s="9">
        <v>8764</v>
      </c>
      <c r="J7" s="9">
        <v>9421</v>
      </c>
      <c r="K7" s="9">
        <v>7752</v>
      </c>
      <c r="L7" s="9">
        <v>0</v>
      </c>
      <c r="M7" s="9">
        <v>0</v>
      </c>
      <c r="N7" s="9">
        <v>0</v>
      </c>
      <c r="O7" s="9">
        <v>0</v>
      </c>
      <c r="P7" s="10">
        <v>51779</v>
      </c>
    </row>
    <row r="8" spans="2:16" x14ac:dyDescent="0.3">
      <c r="B8" s="11" t="s">
        <v>15</v>
      </c>
      <c r="C8" s="11"/>
      <c r="D8" s="12">
        <v>1296</v>
      </c>
      <c r="E8" s="12">
        <v>2590</v>
      </c>
      <c r="F8" s="12">
        <v>6698</v>
      </c>
      <c r="G8" s="12">
        <v>9086</v>
      </c>
      <c r="H8" s="12">
        <v>9181</v>
      </c>
      <c r="I8" s="12">
        <v>9499</v>
      </c>
      <c r="J8" s="12">
        <v>10140</v>
      </c>
      <c r="K8" s="12">
        <v>8482</v>
      </c>
      <c r="L8" s="12">
        <v>0</v>
      </c>
      <c r="M8" s="12">
        <v>0</v>
      </c>
      <c r="N8" s="12">
        <v>0</v>
      </c>
      <c r="O8" s="12">
        <v>0</v>
      </c>
      <c r="P8" s="13">
        <v>56972</v>
      </c>
    </row>
    <row r="9" spans="2:16" x14ac:dyDescent="0.3">
      <c r="B9" s="8" t="s">
        <v>16</v>
      </c>
      <c r="C9" s="8"/>
      <c r="D9" s="9">
        <v>1239</v>
      </c>
      <c r="E9" s="9">
        <v>2370</v>
      </c>
      <c r="F9" s="9">
        <v>6038</v>
      </c>
      <c r="G9" s="9">
        <v>8382</v>
      </c>
      <c r="H9" s="9">
        <v>8502</v>
      </c>
      <c r="I9" s="9">
        <v>8749</v>
      </c>
      <c r="J9" s="9">
        <v>9465</v>
      </c>
      <c r="K9" s="9">
        <v>7870</v>
      </c>
      <c r="L9" s="9">
        <v>0</v>
      </c>
      <c r="M9" s="9">
        <v>0</v>
      </c>
      <c r="N9" s="9">
        <v>0</v>
      </c>
      <c r="O9" s="9">
        <v>0</v>
      </c>
      <c r="P9" s="10">
        <v>52615</v>
      </c>
    </row>
    <row r="10" spans="2:16" x14ac:dyDescent="0.3">
      <c r="B10" s="11" t="s">
        <v>17</v>
      </c>
      <c r="C10" s="11"/>
      <c r="D10" s="12">
        <v>872</v>
      </c>
      <c r="E10" s="12">
        <v>2141</v>
      </c>
      <c r="F10" s="12">
        <v>6706</v>
      </c>
      <c r="G10" s="12">
        <v>9791</v>
      </c>
      <c r="H10" s="12">
        <v>10044</v>
      </c>
      <c r="I10" s="12">
        <v>10573</v>
      </c>
      <c r="J10" s="12">
        <v>11303</v>
      </c>
      <c r="K10" s="12">
        <v>9142</v>
      </c>
      <c r="L10" s="12">
        <v>0</v>
      </c>
      <c r="M10" s="12">
        <v>0</v>
      </c>
      <c r="N10" s="12">
        <v>0</v>
      </c>
      <c r="O10" s="12">
        <v>0</v>
      </c>
      <c r="P10" s="13">
        <v>60572</v>
      </c>
    </row>
    <row r="11" spans="2:16" x14ac:dyDescent="0.3">
      <c r="B11" s="8" t="s">
        <v>18</v>
      </c>
      <c r="C11" s="8"/>
      <c r="D11" s="9">
        <v>1385</v>
      </c>
      <c r="E11" s="9">
        <v>2584</v>
      </c>
      <c r="F11" s="9">
        <v>6854</v>
      </c>
      <c r="G11" s="9">
        <v>9004</v>
      </c>
      <c r="H11" s="9">
        <v>8605</v>
      </c>
      <c r="I11" s="9">
        <v>9140</v>
      </c>
      <c r="J11" s="9">
        <v>9760</v>
      </c>
      <c r="K11" s="9">
        <v>8116</v>
      </c>
      <c r="L11" s="9">
        <v>0</v>
      </c>
      <c r="M11" s="9">
        <v>0</v>
      </c>
      <c r="N11" s="9">
        <v>0</v>
      </c>
      <c r="O11" s="9">
        <v>0</v>
      </c>
      <c r="P11" s="10">
        <v>55448</v>
      </c>
    </row>
    <row r="12" spans="2:16" x14ac:dyDescent="0.3">
      <c r="B12" s="11" t="s">
        <v>19</v>
      </c>
      <c r="C12" s="11"/>
      <c r="D12" s="12">
        <v>4173.12</v>
      </c>
      <c r="E12" s="12">
        <v>8117.0400000000009</v>
      </c>
      <c r="F12" s="12">
        <v>20406.32</v>
      </c>
      <c r="G12" s="12">
        <v>27389.279999999999</v>
      </c>
      <c r="H12" s="12">
        <v>28829.839999999997</v>
      </c>
      <c r="I12" s="12">
        <v>24431</v>
      </c>
      <c r="J12" s="12">
        <v>23556</v>
      </c>
      <c r="K12" s="12">
        <v>24799</v>
      </c>
      <c r="L12" s="12">
        <v>0</v>
      </c>
      <c r="M12" s="12">
        <v>0</v>
      </c>
      <c r="N12" s="12">
        <v>0</v>
      </c>
      <c r="O12" s="12">
        <v>0</v>
      </c>
      <c r="P12" s="13">
        <v>161701.59999999998</v>
      </c>
    </row>
    <row r="13" spans="2:16" ht="14.55" thickBot="1" x14ac:dyDescent="0.35">
      <c r="B13" s="14" t="s">
        <v>13</v>
      </c>
      <c r="C13" s="14"/>
      <c r="D13" s="15">
        <f>SUM(D7:D12)</f>
        <v>10055.119999999999</v>
      </c>
      <c r="E13" s="15">
        <f t="shared" ref="E13:K13" si="0">SUM(E7:E12)</f>
        <v>19923.04</v>
      </c>
      <c r="F13" s="15">
        <f t="shared" si="0"/>
        <v>52596.32</v>
      </c>
      <c r="G13" s="15">
        <f t="shared" si="0"/>
        <v>71964.28</v>
      </c>
      <c r="H13" s="15">
        <f t="shared" si="0"/>
        <v>73586.84</v>
      </c>
      <c r="I13" s="15">
        <f t="shared" si="0"/>
        <v>71156</v>
      </c>
      <c r="J13" s="15">
        <f t="shared" si="0"/>
        <v>73645</v>
      </c>
      <c r="K13" s="15">
        <f t="shared" si="0"/>
        <v>66161</v>
      </c>
      <c r="L13" s="15">
        <v>0</v>
      </c>
      <c r="M13" s="15">
        <v>0</v>
      </c>
      <c r="N13" s="15">
        <v>0</v>
      </c>
      <c r="O13" s="15">
        <v>0</v>
      </c>
      <c r="P13" s="27">
        <f t="shared" ref="P13" si="1">SUM(P7:P12)</f>
        <v>439087.6</v>
      </c>
    </row>
    <row r="14" spans="2:16" ht="14.55" thickTop="1" x14ac:dyDescent="0.3">
      <c r="B14" s="3"/>
    </row>
    <row r="15" spans="2:16" x14ac:dyDescent="0.3">
      <c r="B15" s="3" t="s">
        <v>20</v>
      </c>
    </row>
    <row r="16" spans="2:16" x14ac:dyDescent="0.3">
      <c r="B16" s="16"/>
      <c r="C16" s="16"/>
      <c r="D16" s="5" t="s">
        <v>1</v>
      </c>
      <c r="E16" s="5" t="s">
        <v>2</v>
      </c>
      <c r="F16" s="5" t="s">
        <v>3</v>
      </c>
      <c r="G16" s="5" t="s">
        <v>4</v>
      </c>
      <c r="H16" s="5" t="s">
        <v>5</v>
      </c>
      <c r="I16" s="5" t="s">
        <v>6</v>
      </c>
      <c r="J16" s="5" t="s">
        <v>7</v>
      </c>
      <c r="K16" s="5" t="s">
        <v>8</v>
      </c>
      <c r="L16" s="5" t="s">
        <v>9</v>
      </c>
      <c r="M16" s="5" t="s">
        <v>10</v>
      </c>
      <c r="N16" s="5" t="s">
        <v>11</v>
      </c>
      <c r="O16" s="5" t="s">
        <v>12</v>
      </c>
      <c r="P16" s="5" t="s">
        <v>13</v>
      </c>
    </row>
    <row r="17" spans="2:16" x14ac:dyDescent="0.3">
      <c r="B17" s="11"/>
      <c r="C17" s="11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2:16" x14ac:dyDescent="0.3">
      <c r="B18" s="8" t="s">
        <v>14</v>
      </c>
      <c r="C18" s="8"/>
      <c r="D18" s="17">
        <v>4.3600000000000003</v>
      </c>
      <c r="E18" s="17">
        <v>8.484</v>
      </c>
      <c r="F18" s="17">
        <v>23.576000000000001</v>
      </c>
      <c r="G18" s="17">
        <v>33.247999999999998</v>
      </c>
      <c r="H18" s="17">
        <v>33.700000000000003</v>
      </c>
      <c r="I18" s="17">
        <v>35.055999999999997</v>
      </c>
      <c r="J18" s="17">
        <v>37.683999999999997</v>
      </c>
      <c r="K18" s="17">
        <v>31.007999999999999</v>
      </c>
      <c r="L18" s="17">
        <v>0</v>
      </c>
      <c r="M18" s="17">
        <v>0</v>
      </c>
      <c r="N18" s="17">
        <v>0</v>
      </c>
      <c r="O18" s="17">
        <v>0</v>
      </c>
      <c r="P18" s="18">
        <v>207.11600000000001</v>
      </c>
    </row>
    <row r="19" spans="2:16" x14ac:dyDescent="0.3">
      <c r="B19" s="11" t="s">
        <v>15</v>
      </c>
      <c r="C19" s="11"/>
      <c r="D19" s="19">
        <v>5.0232558139534884</v>
      </c>
      <c r="E19" s="19">
        <v>10.038759689922481</v>
      </c>
      <c r="F19" s="19">
        <v>25.961240310077521</v>
      </c>
      <c r="G19" s="19">
        <v>35.217054263565892</v>
      </c>
      <c r="H19" s="19">
        <v>35.585271317829459</v>
      </c>
      <c r="I19" s="19">
        <v>36.81782945736434</v>
      </c>
      <c r="J19" s="19">
        <v>39.302325581395351</v>
      </c>
      <c r="K19" s="19">
        <v>32.875968992248062</v>
      </c>
      <c r="L19" s="19">
        <v>0</v>
      </c>
      <c r="M19" s="19">
        <v>0</v>
      </c>
      <c r="N19" s="19">
        <v>0</v>
      </c>
      <c r="O19" s="19">
        <v>0</v>
      </c>
      <c r="P19" s="20">
        <v>220.8217054263566</v>
      </c>
    </row>
    <row r="20" spans="2:16" x14ac:dyDescent="0.3">
      <c r="B20" s="8" t="s">
        <v>16</v>
      </c>
      <c r="C20" s="8"/>
      <c r="D20" s="17">
        <v>5.3405172413793105</v>
      </c>
      <c r="E20" s="17">
        <v>10.21551724137931</v>
      </c>
      <c r="F20" s="17">
        <v>26.025862068965516</v>
      </c>
      <c r="G20" s="17">
        <v>36.129310344827587</v>
      </c>
      <c r="H20" s="17">
        <v>36.646551724137929</v>
      </c>
      <c r="I20" s="17">
        <v>37.711206896551722</v>
      </c>
      <c r="J20" s="17">
        <v>40.797413793103445</v>
      </c>
      <c r="K20" s="17">
        <v>33.922413793103445</v>
      </c>
      <c r="L20" s="17">
        <v>0</v>
      </c>
      <c r="M20" s="17">
        <v>0</v>
      </c>
      <c r="N20" s="17">
        <v>0</v>
      </c>
      <c r="O20" s="17">
        <v>0</v>
      </c>
      <c r="P20" s="18">
        <v>226.78879310344826</v>
      </c>
    </row>
    <row r="21" spans="2:16" x14ac:dyDescent="0.3">
      <c r="B21" s="11" t="s">
        <v>17</v>
      </c>
      <c r="C21" s="11"/>
      <c r="D21" s="19">
        <v>2.1372549019607843</v>
      </c>
      <c r="E21" s="19">
        <v>5.2475490196078427</v>
      </c>
      <c r="F21" s="19">
        <v>16.436274509803923</v>
      </c>
      <c r="G21" s="19">
        <v>23.997549019607842</v>
      </c>
      <c r="H21" s="19">
        <v>24.617647058823529</v>
      </c>
      <c r="I21" s="19">
        <v>25.91421568627451</v>
      </c>
      <c r="J21" s="19">
        <v>27.703431372549019</v>
      </c>
      <c r="K21" s="19">
        <v>22.406862745098039</v>
      </c>
      <c r="L21" s="19">
        <v>0</v>
      </c>
      <c r="M21" s="19">
        <v>0</v>
      </c>
      <c r="N21" s="19">
        <v>0</v>
      </c>
      <c r="O21" s="19">
        <v>0</v>
      </c>
      <c r="P21" s="20">
        <v>148.46078431372547</v>
      </c>
    </row>
    <row r="22" spans="2:16" x14ac:dyDescent="0.3">
      <c r="B22" s="8" t="s">
        <v>18</v>
      </c>
      <c r="C22" s="8"/>
      <c r="D22" s="17">
        <v>4.9464285714285712</v>
      </c>
      <c r="E22" s="17">
        <v>9.2285714285714278</v>
      </c>
      <c r="F22" s="17">
        <v>24.478571428571428</v>
      </c>
      <c r="G22" s="17">
        <v>32.157142857142858</v>
      </c>
      <c r="H22" s="17">
        <v>30.732142857142858</v>
      </c>
      <c r="I22" s="17">
        <v>32.642857142857146</v>
      </c>
      <c r="J22" s="17">
        <v>34.857142857142854</v>
      </c>
      <c r="K22" s="17">
        <v>28.985714285714284</v>
      </c>
      <c r="L22" s="17">
        <v>0</v>
      </c>
      <c r="M22" s="17">
        <v>0</v>
      </c>
      <c r="N22" s="17">
        <v>0</v>
      </c>
      <c r="O22" s="17">
        <v>0</v>
      </c>
      <c r="P22" s="18">
        <v>198.02857142857144</v>
      </c>
    </row>
    <row r="23" spans="2:16" x14ac:dyDescent="0.3">
      <c r="B23" s="11" t="s">
        <v>19</v>
      </c>
      <c r="C23" s="11"/>
      <c r="D23" s="19">
        <v>7.2450000000000001</v>
      </c>
      <c r="E23" s="19">
        <v>14.092083333333335</v>
      </c>
      <c r="F23" s="19">
        <v>35.427638888888886</v>
      </c>
      <c r="G23" s="19">
        <v>47.55083333333333</v>
      </c>
      <c r="H23" s="19">
        <v>50.051805555555546</v>
      </c>
      <c r="I23" s="19">
        <v>42.414930555555557</v>
      </c>
      <c r="J23" s="19">
        <v>40.895833333333336</v>
      </c>
      <c r="K23" s="19">
        <v>43.053819444444443</v>
      </c>
      <c r="L23" s="19">
        <v>0</v>
      </c>
      <c r="M23" s="19">
        <v>0</v>
      </c>
      <c r="N23" s="19">
        <v>0</v>
      </c>
      <c r="O23" s="19">
        <v>0</v>
      </c>
      <c r="P23" s="20">
        <v>280.73194444444442</v>
      </c>
    </row>
    <row r="24" spans="2:16" x14ac:dyDescent="0.3">
      <c r="B24" s="3"/>
    </row>
    <row r="25" spans="2:16" x14ac:dyDescent="0.3">
      <c r="B25" s="3" t="s">
        <v>21</v>
      </c>
      <c r="C25" s="3"/>
    </row>
    <row r="26" spans="2:16" x14ac:dyDescent="0.3">
      <c r="B26" s="16"/>
      <c r="C26" s="5" t="s">
        <v>22</v>
      </c>
      <c r="D26" s="5" t="s">
        <v>1</v>
      </c>
      <c r="E26" s="5" t="s">
        <v>2</v>
      </c>
      <c r="F26" s="5" t="s">
        <v>3</v>
      </c>
      <c r="G26" s="5" t="s">
        <v>4</v>
      </c>
      <c r="H26" s="5" t="s">
        <v>5</v>
      </c>
      <c r="I26" s="5" t="s">
        <v>6</v>
      </c>
      <c r="J26" s="5" t="s">
        <v>7</v>
      </c>
      <c r="K26" s="5" t="s">
        <v>8</v>
      </c>
      <c r="L26" s="5" t="s">
        <v>9</v>
      </c>
      <c r="M26" s="5" t="s">
        <v>10</v>
      </c>
      <c r="N26" s="5" t="s">
        <v>11</v>
      </c>
      <c r="O26" s="5" t="s">
        <v>12</v>
      </c>
      <c r="P26" s="5" t="s">
        <v>13</v>
      </c>
    </row>
    <row r="27" spans="2:16" ht="41.95" x14ac:dyDescent="0.3">
      <c r="B27" s="11"/>
      <c r="C27" s="21" t="s">
        <v>23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2:16" x14ac:dyDescent="0.3">
      <c r="B28" s="8" t="s">
        <v>14</v>
      </c>
      <c r="C28" s="22">
        <v>1</v>
      </c>
      <c r="D28" s="17">
        <f t="shared" ref="D28:O33" si="2">$C28*D18</f>
        <v>4.3600000000000003</v>
      </c>
      <c r="E28" s="17">
        <f t="shared" si="2"/>
        <v>8.484</v>
      </c>
      <c r="F28" s="17">
        <f t="shared" si="2"/>
        <v>23.576000000000001</v>
      </c>
      <c r="G28" s="17">
        <f t="shared" si="2"/>
        <v>33.247999999999998</v>
      </c>
      <c r="H28" s="17">
        <f t="shared" si="2"/>
        <v>33.700000000000003</v>
      </c>
      <c r="I28" s="17">
        <f t="shared" si="2"/>
        <v>35.055999999999997</v>
      </c>
      <c r="J28" s="17">
        <f t="shared" si="2"/>
        <v>37.683999999999997</v>
      </c>
      <c r="K28" s="17">
        <f t="shared" si="2"/>
        <v>31.007999999999999</v>
      </c>
      <c r="L28" s="17">
        <f t="shared" si="2"/>
        <v>0</v>
      </c>
      <c r="M28" s="17">
        <f t="shared" si="2"/>
        <v>0</v>
      </c>
      <c r="N28" s="17">
        <f t="shared" si="2"/>
        <v>0</v>
      </c>
      <c r="O28" s="17">
        <f t="shared" si="2"/>
        <v>0</v>
      </c>
      <c r="P28" s="23">
        <f>SUM(D28:O28)</f>
        <v>207.11600000000001</v>
      </c>
    </row>
    <row r="29" spans="2:16" x14ac:dyDescent="0.3">
      <c r="B29" s="11" t="s">
        <v>15</v>
      </c>
      <c r="C29" s="22">
        <v>1</v>
      </c>
      <c r="D29" s="19">
        <f t="shared" si="2"/>
        <v>5.0232558139534884</v>
      </c>
      <c r="E29" s="19">
        <f t="shared" si="2"/>
        <v>10.038759689922481</v>
      </c>
      <c r="F29" s="19">
        <f t="shared" si="2"/>
        <v>25.961240310077521</v>
      </c>
      <c r="G29" s="19">
        <f t="shared" si="2"/>
        <v>35.217054263565892</v>
      </c>
      <c r="H29" s="19">
        <f t="shared" si="2"/>
        <v>35.585271317829459</v>
      </c>
      <c r="I29" s="19">
        <f t="shared" si="2"/>
        <v>36.81782945736434</v>
      </c>
      <c r="J29" s="19">
        <f t="shared" si="2"/>
        <v>39.302325581395351</v>
      </c>
      <c r="K29" s="19">
        <f t="shared" si="2"/>
        <v>32.875968992248062</v>
      </c>
      <c r="L29" s="19">
        <f t="shared" si="2"/>
        <v>0</v>
      </c>
      <c r="M29" s="19">
        <f t="shared" si="2"/>
        <v>0</v>
      </c>
      <c r="N29" s="19">
        <f t="shared" si="2"/>
        <v>0</v>
      </c>
      <c r="O29" s="19">
        <f t="shared" si="2"/>
        <v>0</v>
      </c>
      <c r="P29" s="24">
        <f t="shared" ref="P29:P33" si="3">SUM(D29:O29)</f>
        <v>220.8217054263566</v>
      </c>
    </row>
    <row r="30" spans="2:16" x14ac:dyDescent="0.3">
      <c r="B30" s="8" t="s">
        <v>16</v>
      </c>
      <c r="C30" s="22">
        <v>1</v>
      </c>
      <c r="D30" s="17">
        <f t="shared" si="2"/>
        <v>5.3405172413793105</v>
      </c>
      <c r="E30" s="17">
        <f t="shared" si="2"/>
        <v>10.21551724137931</v>
      </c>
      <c r="F30" s="17">
        <f t="shared" si="2"/>
        <v>26.025862068965516</v>
      </c>
      <c r="G30" s="17">
        <f t="shared" si="2"/>
        <v>36.129310344827587</v>
      </c>
      <c r="H30" s="17">
        <f t="shared" si="2"/>
        <v>36.646551724137929</v>
      </c>
      <c r="I30" s="17">
        <f t="shared" si="2"/>
        <v>37.711206896551722</v>
      </c>
      <c r="J30" s="17">
        <f t="shared" si="2"/>
        <v>40.797413793103445</v>
      </c>
      <c r="K30" s="17">
        <f t="shared" si="2"/>
        <v>33.922413793103445</v>
      </c>
      <c r="L30" s="17">
        <f t="shared" si="2"/>
        <v>0</v>
      </c>
      <c r="M30" s="17">
        <f t="shared" si="2"/>
        <v>0</v>
      </c>
      <c r="N30" s="17">
        <f t="shared" si="2"/>
        <v>0</v>
      </c>
      <c r="O30" s="17">
        <f t="shared" si="2"/>
        <v>0</v>
      </c>
      <c r="P30" s="23">
        <f t="shared" si="3"/>
        <v>226.78879310344826</v>
      </c>
    </row>
    <row r="31" spans="2:16" x14ac:dyDescent="0.3">
      <c r="B31" s="11" t="s">
        <v>17</v>
      </c>
      <c r="C31" s="22">
        <v>1</v>
      </c>
      <c r="D31" s="19">
        <f t="shared" si="2"/>
        <v>2.1372549019607843</v>
      </c>
      <c r="E31" s="19">
        <f t="shared" si="2"/>
        <v>5.2475490196078427</v>
      </c>
      <c r="F31" s="19">
        <f t="shared" si="2"/>
        <v>16.436274509803923</v>
      </c>
      <c r="G31" s="19">
        <f t="shared" si="2"/>
        <v>23.997549019607842</v>
      </c>
      <c r="H31" s="19">
        <f t="shared" si="2"/>
        <v>24.617647058823529</v>
      </c>
      <c r="I31" s="19">
        <f t="shared" si="2"/>
        <v>25.91421568627451</v>
      </c>
      <c r="J31" s="19">
        <f t="shared" si="2"/>
        <v>27.703431372549019</v>
      </c>
      <c r="K31" s="19">
        <f t="shared" si="2"/>
        <v>22.406862745098039</v>
      </c>
      <c r="L31" s="19">
        <f t="shared" si="2"/>
        <v>0</v>
      </c>
      <c r="M31" s="19">
        <f t="shared" si="2"/>
        <v>0</v>
      </c>
      <c r="N31" s="19">
        <f t="shared" si="2"/>
        <v>0</v>
      </c>
      <c r="O31" s="19">
        <f t="shared" si="2"/>
        <v>0</v>
      </c>
      <c r="P31" s="24">
        <f t="shared" si="3"/>
        <v>148.46078431372547</v>
      </c>
    </row>
    <row r="32" spans="2:16" x14ac:dyDescent="0.3">
      <c r="B32" s="8" t="s">
        <v>18</v>
      </c>
      <c r="C32" s="22">
        <v>1</v>
      </c>
      <c r="D32" s="17">
        <f t="shared" si="2"/>
        <v>4.9464285714285712</v>
      </c>
      <c r="E32" s="17">
        <f t="shared" si="2"/>
        <v>9.2285714285714278</v>
      </c>
      <c r="F32" s="17">
        <f t="shared" si="2"/>
        <v>24.478571428571428</v>
      </c>
      <c r="G32" s="17">
        <f t="shared" si="2"/>
        <v>32.157142857142858</v>
      </c>
      <c r="H32" s="17">
        <f t="shared" si="2"/>
        <v>30.732142857142858</v>
      </c>
      <c r="I32" s="17">
        <f t="shared" si="2"/>
        <v>32.642857142857146</v>
      </c>
      <c r="J32" s="17">
        <f t="shared" si="2"/>
        <v>34.857142857142854</v>
      </c>
      <c r="K32" s="17">
        <f t="shared" si="2"/>
        <v>28.985714285714284</v>
      </c>
      <c r="L32" s="17">
        <f t="shared" si="2"/>
        <v>0</v>
      </c>
      <c r="M32" s="17">
        <f t="shared" si="2"/>
        <v>0</v>
      </c>
      <c r="N32" s="17">
        <f t="shared" si="2"/>
        <v>0</v>
      </c>
      <c r="O32" s="17">
        <f t="shared" si="2"/>
        <v>0</v>
      </c>
      <c r="P32" s="23">
        <f t="shared" si="3"/>
        <v>198.02857142857144</v>
      </c>
    </row>
    <row r="33" spans="2:16" x14ac:dyDescent="0.3">
      <c r="B33" s="11" t="s">
        <v>19</v>
      </c>
      <c r="C33" s="22">
        <v>1</v>
      </c>
      <c r="D33" s="19">
        <f t="shared" si="2"/>
        <v>7.2450000000000001</v>
      </c>
      <c r="E33" s="19">
        <f t="shared" si="2"/>
        <v>14.092083333333335</v>
      </c>
      <c r="F33" s="19">
        <f t="shared" si="2"/>
        <v>35.427638888888886</v>
      </c>
      <c r="G33" s="19">
        <f t="shared" si="2"/>
        <v>47.55083333333333</v>
      </c>
      <c r="H33" s="19">
        <f t="shared" si="2"/>
        <v>50.051805555555546</v>
      </c>
      <c r="I33" s="19">
        <f t="shared" si="2"/>
        <v>42.414930555555557</v>
      </c>
      <c r="J33" s="19">
        <f t="shared" si="2"/>
        <v>40.895833333333336</v>
      </c>
      <c r="K33" s="19">
        <f t="shared" si="2"/>
        <v>43.053819444444443</v>
      </c>
      <c r="L33" s="19">
        <f t="shared" si="2"/>
        <v>0</v>
      </c>
      <c r="M33" s="19">
        <f t="shared" si="2"/>
        <v>0</v>
      </c>
      <c r="N33" s="19">
        <f t="shared" si="2"/>
        <v>0</v>
      </c>
      <c r="O33" s="19">
        <f t="shared" si="2"/>
        <v>0</v>
      </c>
      <c r="P33" s="24">
        <f t="shared" si="3"/>
        <v>280.73194444444442</v>
      </c>
    </row>
    <row r="34" spans="2:16" ht="14.55" thickBot="1" x14ac:dyDescent="0.35">
      <c r="B34" s="14" t="s">
        <v>13</v>
      </c>
      <c r="C34" s="25"/>
      <c r="D34" s="26">
        <f>SUM(D28:D33)</f>
        <v>29.052456528722157</v>
      </c>
      <c r="E34" s="26">
        <f t="shared" ref="E34:O34" si="4">SUM(E28:E33)</f>
        <v>57.306480712814398</v>
      </c>
      <c r="F34" s="26">
        <f t="shared" si="4"/>
        <v>151.90558720630727</v>
      </c>
      <c r="G34" s="26">
        <f t="shared" si="4"/>
        <v>208.29988981847754</v>
      </c>
      <c r="H34" s="26">
        <f t="shared" si="4"/>
        <v>211.33341851348933</v>
      </c>
      <c r="I34" s="26">
        <f t="shared" si="4"/>
        <v>210.55703973860324</v>
      </c>
      <c r="J34" s="26">
        <f t="shared" si="4"/>
        <v>221.240146937524</v>
      </c>
      <c r="K34" s="26">
        <f t="shared" si="4"/>
        <v>192.25277926060829</v>
      </c>
      <c r="L34" s="26">
        <f t="shared" si="4"/>
        <v>0</v>
      </c>
      <c r="M34" s="26">
        <f t="shared" si="4"/>
        <v>0</v>
      </c>
      <c r="N34" s="26">
        <f t="shared" si="4"/>
        <v>0</v>
      </c>
      <c r="O34" s="26">
        <f t="shared" si="4"/>
        <v>0</v>
      </c>
      <c r="P34" s="27">
        <f>SUM(P28:P33)</f>
        <v>1281.9477987165462</v>
      </c>
    </row>
    <row r="35" spans="2:16" ht="14.55" thickTop="1" x14ac:dyDescent="0.3"/>
    <row r="36" spans="2:16" x14ac:dyDescent="0.3">
      <c r="B36" t="s">
        <v>24</v>
      </c>
    </row>
    <row r="37" spans="2:16" x14ac:dyDescent="0.3">
      <c r="B37" t="s">
        <v>25</v>
      </c>
    </row>
  </sheetData>
  <mergeCells count="1"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kWh's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Joep</dc:creator>
  <cp:lastModifiedBy>Joep van der Linden</cp:lastModifiedBy>
  <dcterms:created xsi:type="dcterms:W3CDTF">2015-06-05T18:19:34Z</dcterms:created>
  <dcterms:modified xsi:type="dcterms:W3CDTF">2026-09-01T21:15:20Z</dcterms:modified>
</cp:coreProperties>
</file>